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nvironnement\Haies_Vergers\Commandes groupees\particuliers\2019\"/>
    </mc:Choice>
  </mc:AlternateContent>
  <bookViews>
    <workbookView xWindow="120" yWindow="330" windowWidth="19440" windowHeight="9750"/>
  </bookViews>
  <sheets>
    <sheet name="Feuil1" sheetId="1" r:id="rId1"/>
    <sheet name="Feuil2" sheetId="2" r:id="rId2"/>
    <sheet name="Feuil3" sheetId="3" r:id="rId3"/>
  </sheets>
  <calcPr calcId="152511"/>
</workbook>
</file>

<file path=xl/calcChain.xml><?xml version="1.0" encoding="utf-8"?>
<calcChain xmlns="http://schemas.openxmlformats.org/spreadsheetml/2006/main">
  <c r="F6" i="1" l="1"/>
  <c r="F33" i="1" l="1"/>
  <c r="F42" i="1"/>
  <c r="F43" i="1"/>
  <c r="F44" i="1"/>
  <c r="F45" i="1"/>
  <c r="F46" i="1"/>
  <c r="F47" i="1"/>
  <c r="F48" i="1"/>
  <c r="F64" i="1"/>
  <c r="F65" i="1"/>
  <c r="F31" i="1"/>
  <c r="F82" i="1"/>
  <c r="F81" i="1"/>
  <c r="F79" i="1"/>
  <c r="F78" i="1"/>
  <c r="F77" i="1"/>
  <c r="F76" i="1"/>
  <c r="F83" i="1" s="1"/>
  <c r="F75" i="1"/>
  <c r="F74" i="1"/>
  <c r="F73" i="1"/>
  <c r="F72" i="1"/>
  <c r="F71" i="1"/>
  <c r="F70" i="1"/>
  <c r="F69" i="1"/>
  <c r="F68" i="1"/>
  <c r="F66" i="1"/>
  <c r="F63" i="1"/>
  <c r="F62" i="1"/>
  <c r="F61" i="1"/>
  <c r="F60" i="1"/>
  <c r="F59" i="1"/>
  <c r="F58" i="1"/>
  <c r="F57" i="1"/>
  <c r="F56" i="1"/>
  <c r="F55" i="1"/>
  <c r="F53" i="1"/>
  <c r="F52" i="1"/>
  <c r="F50" i="1"/>
  <c r="F49" i="1"/>
  <c r="F41" i="1"/>
  <c r="F39" i="1"/>
  <c r="F38" i="1"/>
  <c r="F37" i="1"/>
  <c r="F36" i="1"/>
  <c r="F35" i="1"/>
  <c r="F34" i="1"/>
  <c r="F32" i="1"/>
  <c r="F30" i="1"/>
  <c r="F29" i="1"/>
  <c r="F28" i="1"/>
  <c r="F27" i="1"/>
  <c r="F26" i="1"/>
  <c r="F25" i="1"/>
  <c r="F24" i="1"/>
  <c r="F23" i="1"/>
  <c r="F22" i="1"/>
  <c r="F21" i="1"/>
  <c r="F20" i="1"/>
  <c r="F19" i="1"/>
  <c r="F18" i="1"/>
  <c r="F17" i="1"/>
  <c r="F16" i="1"/>
  <c r="F15" i="1"/>
  <c r="F14" i="1"/>
  <c r="F13" i="1"/>
  <c r="F12" i="1"/>
  <c r="F11" i="1"/>
  <c r="F10" i="1"/>
  <c r="F9" i="1"/>
  <c r="F8" i="1"/>
  <c r="F7" i="1"/>
  <c r="F86" i="1" l="1"/>
  <c r="F84" i="1"/>
  <c r="F85" i="1" s="1"/>
  <c r="F87" i="1" s="1"/>
</calcChain>
</file>

<file path=xl/sharedStrings.xml><?xml version="1.0" encoding="utf-8"?>
<sst xmlns="http://schemas.openxmlformats.org/spreadsheetml/2006/main" count="218" uniqueCount="78">
  <si>
    <t>Faro</t>
  </si>
  <si>
    <t>Cox's Orange</t>
  </si>
  <si>
    <t>Grand Alexandre</t>
  </si>
  <si>
    <t>Reine des Reinettes</t>
  </si>
  <si>
    <t>POMMIERS</t>
  </si>
  <si>
    <t>Reinette de Caux</t>
  </si>
  <si>
    <t>Reinette grise du Canada</t>
  </si>
  <si>
    <t>Beurré Hardy</t>
  </si>
  <si>
    <t>Conférence</t>
  </si>
  <si>
    <t>Louise Bonne d'Avranches</t>
  </si>
  <si>
    <t>COGNASSIER</t>
  </si>
  <si>
    <t>Champion</t>
  </si>
  <si>
    <t>PRUNIERS</t>
  </si>
  <si>
    <t>Mirabelle de Nancy</t>
  </si>
  <si>
    <t>Reine-Claude d'Oullins</t>
  </si>
  <si>
    <t>Reine-Claude Dorée</t>
  </si>
  <si>
    <t>Reine-Claude violette</t>
  </si>
  <si>
    <t>Questche commune</t>
  </si>
  <si>
    <t>CERISIERS</t>
  </si>
  <si>
    <t>Montmorency</t>
  </si>
  <si>
    <t>Hâtif burlat</t>
  </si>
  <si>
    <t>Napoléon</t>
  </si>
  <si>
    <t>NOYER</t>
  </si>
  <si>
    <t>10/12</t>
  </si>
  <si>
    <t>12/14</t>
  </si>
  <si>
    <t>Belle de Boskoop</t>
  </si>
  <si>
    <t>Calville</t>
  </si>
  <si>
    <t>Curé</t>
  </si>
  <si>
    <t>Parisienne</t>
  </si>
  <si>
    <t>Early Rivers</t>
  </si>
  <si>
    <t>Géant d'Hedelfinger</t>
  </si>
  <si>
    <t xml:space="preserve">NOM : </t>
  </si>
  <si>
    <t>Belle de Pontoise</t>
  </si>
  <si>
    <t>Belle fille</t>
  </si>
  <si>
    <t>Bénédictin</t>
  </si>
  <si>
    <t>Châtaigner</t>
  </si>
  <si>
    <t>Colapuy</t>
  </si>
  <si>
    <t>Court-pendu-gris</t>
  </si>
  <si>
    <t>Reinette de Bry</t>
  </si>
  <si>
    <t>Reinette Clochard</t>
  </si>
  <si>
    <t>Transparente de Croncels</t>
  </si>
  <si>
    <t>Poiriers</t>
  </si>
  <si>
    <t>Doyenné de Comice</t>
  </si>
  <si>
    <t>Reine-Claude tardive de Chambourcy</t>
  </si>
  <si>
    <t>Anglaise Hâtive</t>
  </si>
  <si>
    <t xml:space="preserve">Circonférence du tronc (cm) </t>
  </si>
  <si>
    <t>DT : demi-tige</t>
  </si>
  <si>
    <t>Prix € HT</t>
  </si>
  <si>
    <t>Quantité</t>
  </si>
  <si>
    <t>Total € HT</t>
  </si>
  <si>
    <r>
      <t xml:space="preserve">Bon de commande
Arbres fruitiers
</t>
    </r>
    <r>
      <rPr>
        <b/>
        <sz val="12"/>
        <color rgb="FFFF0000"/>
        <rFont val="Times New Roman"/>
        <family val="1"/>
      </rPr>
      <t>(à retourner avant le 24 octobre 2019 )</t>
    </r>
  </si>
  <si>
    <t>HT  -  DT</t>
  </si>
  <si>
    <t>Entourer
HT ou DT</t>
  </si>
  <si>
    <t xml:space="preserve">HT : haute-tige                      </t>
  </si>
  <si>
    <t>DT - Pas de HT</t>
  </si>
  <si>
    <t>Montant HT</t>
  </si>
  <si>
    <t>TVA 10 %</t>
  </si>
  <si>
    <t>Montant TTC</t>
  </si>
  <si>
    <r>
      <t xml:space="preserve"> Subvention (</t>
    </r>
    <r>
      <rPr>
        <b/>
        <sz val="11"/>
        <color theme="1"/>
        <rFont val="Times New Roman"/>
        <family val="1"/>
      </rPr>
      <t>Montant HT x 30%)</t>
    </r>
  </si>
  <si>
    <t>Montant TTC à payer 
(montant TTC - subv)</t>
  </si>
  <si>
    <t>1- Je calcule le montant HT de ma commande (Montant maximum subventionnable 1 500 € HT).</t>
  </si>
  <si>
    <t>2- Je calcule la TVA (10 %)</t>
  </si>
  <si>
    <t>3- Je calcule le montant TTC de ma commande (total HT + TVA)</t>
  </si>
  <si>
    <r>
      <t xml:space="preserve">4- Je calcule le montant de la subvention (30 %) </t>
    </r>
    <r>
      <rPr>
        <b/>
        <u/>
        <sz val="10"/>
        <color rgb="FF000000"/>
        <rFont val="Times New Roman"/>
        <family val="1"/>
      </rPr>
      <t>Attention à calculer sur le Montant HT</t>
    </r>
    <r>
      <rPr>
        <b/>
        <sz val="10"/>
        <color rgb="FF000000"/>
        <rFont val="Times New Roman"/>
        <family val="1"/>
      </rPr>
      <t xml:space="preserve"> </t>
    </r>
  </si>
  <si>
    <t>5- Je calcule le montant TTC à payer (Montant TTC – Subvention)</t>
  </si>
  <si>
    <t xml:space="preserve">Parc naturel régional du Vexin français, Maison du Parc 95450 THÉMÉRICOURT </t>
  </si>
  <si>
    <t>Pour tout renseignement ou pour vous aider à compléter votre bon de commande,
n'hésitez pas à contacter : Marie-Laure Jorelle au 01 34 48 65 96 ou par mail : ml.jorelle@pnr-vexin-francais.fr</t>
  </si>
  <si>
    <t>À compléter</t>
  </si>
  <si>
    <t xml:space="preserve">Nom : </t>
  </si>
  <si>
    <t>Prénom :</t>
  </si>
  <si>
    <t xml:space="preserve">Adresse : </t>
  </si>
  <si>
    <t xml:space="preserve">Code postal : </t>
  </si>
  <si>
    <t>Ville :</t>
  </si>
  <si>
    <t xml:space="preserve">Téléphone : </t>
  </si>
  <si>
    <t>Courriel :</t>
  </si>
  <si>
    <t xml:space="preserve">Lieu de la plantation : </t>
  </si>
  <si>
    <t>Nombre d'arbres :</t>
  </si>
  <si>
    <r>
      <t>6- J'envoie mon bon de commande, l'acte d'engagement signé, ainsi que mon règlement libellé à l'ordre des
 «</t>
    </r>
    <r>
      <rPr>
        <b/>
        <sz val="10"/>
        <color rgb="FF000000"/>
        <rFont val="Times New Roman"/>
        <family val="1"/>
      </rPr>
      <t> Pépinières CONCHY-LES-POTS</t>
    </r>
    <r>
      <rPr>
        <sz val="10"/>
        <color rgb="FF000000"/>
        <rFont val="Times New Roman"/>
        <family val="1"/>
      </rPr>
      <t xml:space="preserve"> » </t>
    </r>
    <r>
      <rPr>
        <b/>
        <u/>
        <sz val="10"/>
        <color rgb="FF000000"/>
        <rFont val="Times New Roman"/>
        <family val="1"/>
      </rPr>
      <t>avant le 24 octobre 2019</t>
    </r>
    <r>
      <rPr>
        <sz val="10"/>
        <color rgb="FF000000"/>
        <rFont val="Times New Roman"/>
        <family val="1"/>
      </rPr>
      <t xml:space="preserve">, à l'adresse suivante :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</si>
</sst>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26"/>
      <color theme="1"/>
      <name val="Times New Roman"/>
      <family val="1"/>
    </font>
    <font>
      <sz val="20"/>
      <color theme="1"/>
      <name val="Times New Roman"/>
      <family val="1"/>
    </font>
    <font>
      <sz val="11"/>
      <color theme="1"/>
      <name val="Times New Roman"/>
      <family val="1"/>
    </font>
    <font>
      <sz val="11"/>
      <color rgb="FF000000"/>
      <name val="Times New Roman"/>
      <family val="1"/>
    </font>
    <font>
      <b/>
      <sz val="12"/>
      <color theme="1"/>
      <name val="Times New Roman"/>
      <family val="1"/>
    </font>
    <font>
      <b/>
      <sz val="12"/>
      <color rgb="FFFF0000"/>
      <name val="Times New Roman"/>
      <family val="1"/>
    </font>
    <font>
      <b/>
      <sz val="11"/>
      <color theme="1"/>
      <name val="Times New Roman"/>
      <family val="1"/>
    </font>
    <font>
      <sz val="10"/>
      <color theme="1"/>
      <name val="Times New Roman"/>
      <family val="1"/>
    </font>
    <font>
      <sz val="10"/>
      <color rgb="FF000000"/>
      <name val="Times New Roman"/>
      <family val="1"/>
    </font>
    <font>
      <b/>
      <u/>
      <sz val="10"/>
      <color rgb="FF000000"/>
      <name val="Times New Roman"/>
      <family val="1"/>
    </font>
    <font>
      <b/>
      <sz val="10"/>
      <color rgb="FF000000"/>
      <name val="Times New Roman"/>
      <family val="1"/>
    </font>
    <font>
      <i/>
      <u/>
      <sz val="10"/>
      <color rgb="FF000000"/>
      <name val="Times New Roman"/>
      <family val="1"/>
    </font>
    <font>
      <sz val="12"/>
      <color rgb="FF000000"/>
      <name val="Times New Roman"/>
      <family val="1"/>
    </font>
  </fonts>
  <fills count="4">
    <fill>
      <patternFill patternType="none"/>
    </fill>
    <fill>
      <patternFill patternType="gray125"/>
    </fill>
    <fill>
      <patternFill patternType="solid">
        <fgColor rgb="FFE6E6FF"/>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7">
    <xf numFmtId="0" fontId="0" fillId="0" borderId="0" xfId="0"/>
    <xf numFmtId="0" fontId="0" fillId="0" borderId="0" xfId="0" applyAlignment="1">
      <alignment vertical="center"/>
    </xf>
    <xf numFmtId="0" fontId="3" fillId="0" borderId="0" xfId="0" applyFont="1"/>
    <xf numFmtId="0" fontId="3" fillId="0" borderId="0" xfId="0" applyFont="1" applyAlignment="1">
      <alignment horizontal="center"/>
    </xf>
    <xf numFmtId="0" fontId="3" fillId="0" borderId="0" xfId="0" applyFont="1" applyAlignment="1">
      <alignment vertical="center"/>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readingOrder="1"/>
    </xf>
    <xf numFmtId="0" fontId="4" fillId="2" borderId="1" xfId="0" applyFont="1" applyFill="1" applyBorder="1" applyAlignment="1" applyProtection="1">
      <alignment horizontal="left" vertical="center" wrapText="1" readingOrder="1"/>
    </xf>
    <xf numFmtId="0" fontId="4" fillId="2" borderId="1" xfId="0" applyFont="1" applyFill="1" applyBorder="1" applyAlignment="1" applyProtection="1">
      <alignment vertical="center" wrapText="1"/>
    </xf>
    <xf numFmtId="0" fontId="4" fillId="2" borderId="1"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readingOrder="1"/>
    </xf>
    <xf numFmtId="49" fontId="4" fillId="2" borderId="1" xfId="0" applyNumberFormat="1" applyFont="1" applyFill="1" applyBorder="1" applyAlignment="1" applyProtection="1">
      <alignment horizontal="center" vertical="center" wrapText="1"/>
    </xf>
    <xf numFmtId="0" fontId="3" fillId="0" borderId="0" xfId="0" applyFont="1" applyProtection="1"/>
    <xf numFmtId="0" fontId="0" fillId="0" borderId="0" xfId="0" applyProtection="1"/>
    <xf numFmtId="0" fontId="1" fillId="3" borderId="0" xfId="0" applyFont="1" applyFill="1" applyAlignment="1" applyProtection="1">
      <alignment vertical="center"/>
      <protection locked="0"/>
    </xf>
    <xf numFmtId="0" fontId="2" fillId="3" borderId="0" xfId="0" applyFont="1" applyFill="1" applyBorder="1" applyAlignment="1" applyProtection="1">
      <alignment vertical="center"/>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readingOrder="1"/>
      <protection locked="0"/>
    </xf>
    <xf numFmtId="2" fontId="4" fillId="0" borderId="1" xfId="0" applyNumberFormat="1" applyFont="1" applyBorder="1" applyAlignment="1" applyProtection="1">
      <alignment horizontal="right" vertical="center" wrapText="1" readingOrder="1"/>
    </xf>
    <xf numFmtId="2" fontId="4" fillId="0" borderId="1" xfId="0" applyNumberFormat="1" applyFont="1" applyBorder="1" applyAlignment="1" applyProtection="1">
      <alignment vertical="center" wrapText="1"/>
    </xf>
    <xf numFmtId="2" fontId="4" fillId="0" borderId="3" xfId="0" applyNumberFormat="1" applyFont="1" applyFill="1" applyBorder="1" applyAlignment="1" applyProtection="1">
      <alignment vertical="center" wrapText="1"/>
    </xf>
    <xf numFmtId="2" fontId="4" fillId="0" borderId="1" xfId="0" applyNumberFormat="1" applyFont="1" applyFill="1" applyBorder="1" applyAlignment="1" applyProtection="1">
      <alignment vertical="center" wrapText="1"/>
    </xf>
    <xf numFmtId="2" fontId="3" fillId="0" borderId="1" xfId="0" applyNumberFormat="1" applyFont="1" applyBorder="1" applyProtection="1"/>
    <xf numFmtId="2" fontId="5" fillId="0" borderId="1" xfId="0" applyNumberFormat="1" applyFont="1" applyBorder="1" applyAlignment="1" applyProtection="1">
      <alignment vertical="center"/>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protection locked="0"/>
    </xf>
    <xf numFmtId="0" fontId="3" fillId="0" borderId="0" xfId="0" applyFont="1" applyBorder="1" applyAlignment="1">
      <alignment horizontal="left" vertical="center" wrapText="1"/>
    </xf>
    <xf numFmtId="0" fontId="4" fillId="0" borderId="4" xfId="0" applyFont="1" applyBorder="1" applyAlignment="1" applyProtection="1">
      <alignment horizontal="left" vertical="center" wrapText="1" readingOrder="1"/>
    </xf>
    <xf numFmtId="0" fontId="4" fillId="0" borderId="3" xfId="0" applyFont="1" applyBorder="1" applyAlignment="1" applyProtection="1">
      <alignment horizontal="left" vertical="center" wrapText="1" readingOrder="1"/>
    </xf>
    <xf numFmtId="0" fontId="4" fillId="0" borderId="1" xfId="0" applyFont="1" applyBorder="1" applyAlignment="1" applyProtection="1">
      <alignment horizontal="left" vertical="center" wrapText="1" readingOrder="1"/>
    </xf>
    <xf numFmtId="0" fontId="1" fillId="0" borderId="0" xfId="0" applyFont="1" applyAlignment="1">
      <alignment horizontal="center" vertical="top" wrapText="1"/>
    </xf>
    <xf numFmtId="0" fontId="1" fillId="0" borderId="0" xfId="0" applyFont="1" applyAlignment="1">
      <alignment horizontal="center" vertical="top"/>
    </xf>
    <xf numFmtId="0" fontId="3" fillId="0" borderId="0" xfId="0" applyFont="1" applyAlignment="1" applyProtection="1">
      <alignment horizontal="right"/>
      <protection locked="0"/>
    </xf>
    <xf numFmtId="0" fontId="3" fillId="0" borderId="7" xfId="0" applyFont="1" applyBorder="1" applyAlignment="1" applyProtection="1">
      <alignment horizontal="right"/>
    </xf>
    <xf numFmtId="0" fontId="3" fillId="0" borderId="8" xfId="0" applyFont="1" applyBorder="1" applyAlignment="1" applyProtection="1">
      <alignment horizontal="right"/>
    </xf>
    <xf numFmtId="0" fontId="3" fillId="0" borderId="9" xfId="0" applyFont="1" applyBorder="1" applyAlignment="1" applyProtection="1">
      <alignment horizontal="right"/>
    </xf>
    <xf numFmtId="0" fontId="8" fillId="0" borderId="0" xfId="0" applyNumberFormat="1" applyFont="1" applyAlignment="1" applyProtection="1">
      <alignment horizontal="right" vertical="center"/>
      <protection locked="0"/>
    </xf>
    <xf numFmtId="0" fontId="8" fillId="0" borderId="7" xfId="0" applyFont="1" applyBorder="1" applyAlignment="1" applyProtection="1">
      <alignment horizontal="right" vertical="center" wrapText="1"/>
    </xf>
    <xf numFmtId="0" fontId="8" fillId="0" borderId="8" xfId="0" applyFont="1" applyBorder="1" applyAlignment="1" applyProtection="1">
      <alignment horizontal="right" vertical="center" wrapText="1"/>
    </xf>
    <xf numFmtId="0" fontId="8" fillId="0" borderId="9" xfId="0" applyFont="1" applyBorder="1" applyAlignment="1" applyProtection="1">
      <alignment horizontal="right" vertical="center" wrapText="1"/>
    </xf>
    <xf numFmtId="2" fontId="3" fillId="0" borderId="1" xfId="0" applyNumberFormat="1" applyFont="1" applyBorder="1" applyAlignment="1" applyProtection="1">
      <alignment vertical="center"/>
    </xf>
    <xf numFmtId="0" fontId="3" fillId="0" borderId="7" xfId="0" applyFont="1" applyBorder="1" applyAlignment="1" applyProtection="1">
      <alignment horizontal="right" vertical="center"/>
    </xf>
    <xf numFmtId="0" fontId="3" fillId="0" borderId="8" xfId="0" applyFont="1" applyBorder="1" applyAlignment="1" applyProtection="1">
      <alignment horizontal="right" vertical="center"/>
    </xf>
    <xf numFmtId="0" fontId="3" fillId="0" borderId="9" xfId="0" applyFont="1" applyBorder="1" applyAlignment="1" applyProtection="1">
      <alignment horizontal="right" vertical="center"/>
    </xf>
    <xf numFmtId="0" fontId="9" fillId="0" borderId="0" xfId="0" applyFont="1" applyAlignment="1" applyProtection="1">
      <alignment horizontal="left" vertical="center" readingOrder="1"/>
    </xf>
    <xf numFmtId="0" fontId="3" fillId="0" borderId="0" xfId="0" applyFont="1" applyAlignment="1" applyProtection="1">
      <alignment horizontal="right"/>
    </xf>
    <xf numFmtId="0" fontId="9" fillId="0" borderId="0" xfId="0" applyFont="1" applyAlignment="1" applyProtection="1">
      <alignment horizontal="left" vertical="top" wrapText="1" readingOrder="1"/>
    </xf>
    <xf numFmtId="0" fontId="12" fillId="0" borderId="0" xfId="0" applyFont="1" applyAlignment="1" applyProtection="1">
      <alignment horizontal="left" vertical="center" readingOrder="1"/>
    </xf>
    <xf numFmtId="0" fontId="13" fillId="0" borderId="0" xfId="0" applyFont="1"/>
    <xf numFmtId="0" fontId="3" fillId="0" borderId="0" xfId="0" applyFont="1" applyAlignment="1">
      <alignment horizontal="right"/>
    </xf>
    <xf numFmtId="0" fontId="9" fillId="0" borderId="10" xfId="0" applyFont="1" applyBorder="1" applyAlignment="1" applyProtection="1">
      <alignment vertical="center" wrapText="1" readingOrder="1"/>
      <protection locked="0"/>
    </xf>
    <xf numFmtId="0" fontId="9" fillId="0" borderId="11" xfId="0" applyFont="1" applyBorder="1" applyAlignment="1" applyProtection="1">
      <alignment vertical="center" wrapText="1" readingOrder="1"/>
      <protection locked="0"/>
    </xf>
    <xf numFmtId="0" fontId="9" fillId="0" borderId="11" xfId="0" applyFont="1" applyBorder="1" applyAlignment="1" applyProtection="1">
      <alignment horizontal="left" vertical="center" wrapText="1" readingOrder="1"/>
      <protection locked="0"/>
    </xf>
    <xf numFmtId="0" fontId="9" fillId="0" borderId="12" xfId="0" applyFont="1" applyBorder="1" applyAlignment="1" applyProtection="1">
      <alignment horizontal="left" vertical="center" wrapText="1" readingOrder="1"/>
      <protection locked="0"/>
    </xf>
    <xf numFmtId="0" fontId="9" fillId="0" borderId="0" xfId="0" applyFont="1" applyBorder="1" applyAlignment="1" applyProtection="1">
      <alignment horizontal="left" vertical="center" wrapText="1" readingOrder="1"/>
      <protection locked="0"/>
    </xf>
    <xf numFmtId="0" fontId="9" fillId="0" borderId="14" xfId="0" applyFont="1" applyBorder="1" applyAlignment="1" applyProtection="1">
      <alignment horizontal="left" vertical="center" wrapText="1" readingOrder="1"/>
      <protection locked="0"/>
    </xf>
    <xf numFmtId="0" fontId="9" fillId="0" borderId="13" xfId="0" applyFont="1" applyBorder="1" applyAlignment="1" applyProtection="1">
      <alignment horizontal="left" vertical="center" wrapText="1" readingOrder="1"/>
      <protection locked="0"/>
    </xf>
    <xf numFmtId="0" fontId="9" fillId="0" borderId="0" xfId="0" applyFont="1" applyBorder="1" applyAlignment="1" applyProtection="1">
      <alignment vertical="center" wrapText="1" readingOrder="1"/>
      <protection locked="0"/>
    </xf>
    <xf numFmtId="0" fontId="9" fillId="0" borderId="13" xfId="0" applyFont="1" applyBorder="1" applyAlignment="1" applyProtection="1">
      <alignment vertical="center" wrapText="1" readingOrder="1"/>
      <protection locked="0"/>
    </xf>
    <xf numFmtId="0" fontId="9" fillId="0" borderId="5" xfId="0" applyFont="1" applyBorder="1" applyAlignment="1" applyProtection="1">
      <alignment horizontal="left" vertical="top" wrapText="1" readingOrder="1"/>
      <protection locked="0"/>
    </xf>
    <xf numFmtId="0" fontId="9" fillId="0" borderId="6" xfId="0" applyFont="1" applyBorder="1" applyAlignment="1" applyProtection="1">
      <alignment horizontal="left" vertical="top" wrapText="1" readingOrder="1"/>
      <protection locked="0"/>
    </xf>
    <xf numFmtId="0" fontId="9" fillId="0" borderId="6" xfId="0" applyFont="1" applyBorder="1" applyAlignment="1" applyProtection="1">
      <alignment horizontal="left" vertical="top" wrapText="1" readingOrder="1"/>
      <protection locked="0"/>
    </xf>
    <xf numFmtId="0" fontId="9" fillId="0" borderId="14" xfId="0" applyFont="1" applyBorder="1" applyAlignment="1" applyProtection="1">
      <alignment vertical="center" wrapText="1" readingOrder="1"/>
      <protection locked="0"/>
    </xf>
    <xf numFmtId="0" fontId="9" fillId="0" borderId="6" xfId="0" applyFont="1" applyBorder="1" applyAlignment="1" applyProtection="1">
      <alignment vertical="top" wrapText="1" readingOrder="1"/>
      <protection locked="0"/>
    </xf>
    <xf numFmtId="0" fontId="9" fillId="0" borderId="2" xfId="0" applyFont="1" applyBorder="1" applyAlignment="1" applyProtection="1">
      <alignment vertical="top" wrapText="1" readingOrder="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1102043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7725" cy="11020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abSelected="1" topLeftCell="A70" zoomScaleNormal="100" zoomScaleSheetLayoutView="100" workbookViewId="0">
      <selection activeCell="A97" sqref="A97:XFD97"/>
    </sheetView>
  </sheetViews>
  <sheetFormatPr baseColWidth="10" defaultRowHeight="15" x14ac:dyDescent="0.25"/>
  <cols>
    <col min="1" max="1" width="28" customWidth="1"/>
    <col min="2" max="2" width="15.42578125" customWidth="1"/>
    <col min="3" max="3" width="16.28515625" customWidth="1"/>
    <col min="4" max="4" width="12.140625" customWidth="1"/>
    <col min="6" max="6" width="13.5703125" customWidth="1"/>
  </cols>
  <sheetData>
    <row r="1" spans="1:6" s="2" customFormat="1" ht="90.75" customHeight="1" x14ac:dyDescent="0.25">
      <c r="B1" s="32" t="s">
        <v>50</v>
      </c>
      <c r="C1" s="33"/>
      <c r="D1" s="33"/>
      <c r="E1" s="33"/>
      <c r="F1" s="33"/>
    </row>
    <row r="2" spans="1:6" s="1" customFormat="1" ht="38.25" customHeight="1" x14ac:dyDescent="0.25">
      <c r="A2" s="15" t="s">
        <v>31</v>
      </c>
      <c r="B2" s="16"/>
      <c r="C2" s="16"/>
      <c r="D2" s="16"/>
      <c r="E2" s="16"/>
      <c r="F2" s="16"/>
    </row>
    <row r="3" spans="1:6" s="1" customFormat="1" ht="33" customHeight="1" x14ac:dyDescent="0.25">
      <c r="B3" s="28" t="s">
        <v>53</v>
      </c>
      <c r="C3" s="28"/>
      <c r="D3" s="4" t="s">
        <v>46</v>
      </c>
    </row>
    <row r="4" spans="1:6" s="3" customFormat="1" ht="33" customHeight="1" x14ac:dyDescent="0.25">
      <c r="A4" s="5"/>
      <c r="B4" s="6" t="s">
        <v>52</v>
      </c>
      <c r="C4" s="6" t="s">
        <v>45</v>
      </c>
      <c r="D4" s="6" t="s">
        <v>47</v>
      </c>
      <c r="E4" s="19" t="s">
        <v>48</v>
      </c>
      <c r="F4" s="6" t="s">
        <v>49</v>
      </c>
    </row>
    <row r="5" spans="1:6" s="2" customFormat="1" x14ac:dyDescent="0.25">
      <c r="A5" s="7" t="s">
        <v>4</v>
      </c>
      <c r="B5" s="8"/>
      <c r="C5" s="10"/>
      <c r="D5" s="8"/>
      <c r="E5" s="9"/>
      <c r="F5" s="8"/>
    </row>
    <row r="6" spans="1:6" s="2" customFormat="1" x14ac:dyDescent="0.25">
      <c r="A6" s="31" t="s">
        <v>32</v>
      </c>
      <c r="B6" s="18" t="s">
        <v>51</v>
      </c>
      <c r="C6" s="11" t="s">
        <v>23</v>
      </c>
      <c r="D6" s="20">
        <v>39.090000000000003</v>
      </c>
      <c r="E6" s="17"/>
      <c r="F6" s="21">
        <f t="shared" ref="F6:F39" si="0">D6*E6</f>
        <v>0</v>
      </c>
    </row>
    <row r="7" spans="1:6" s="2" customFormat="1" x14ac:dyDescent="0.25">
      <c r="A7" s="31"/>
      <c r="B7" s="18" t="s">
        <v>54</v>
      </c>
      <c r="C7" s="11" t="s">
        <v>24</v>
      </c>
      <c r="D7" s="20">
        <v>39.090000000000003</v>
      </c>
      <c r="E7" s="17"/>
      <c r="F7" s="21">
        <f t="shared" si="0"/>
        <v>0</v>
      </c>
    </row>
    <row r="8" spans="1:6" s="2" customFormat="1" ht="15" customHeight="1" x14ac:dyDescent="0.25">
      <c r="A8" s="31" t="s">
        <v>33</v>
      </c>
      <c r="B8" s="18" t="s">
        <v>51</v>
      </c>
      <c r="C8" s="11" t="s">
        <v>23</v>
      </c>
      <c r="D8" s="20">
        <v>39.090000000000003</v>
      </c>
      <c r="E8" s="17"/>
      <c r="F8" s="21">
        <f t="shared" si="0"/>
        <v>0</v>
      </c>
    </row>
    <row r="9" spans="1:6" s="2" customFormat="1" x14ac:dyDescent="0.25">
      <c r="A9" s="31"/>
      <c r="B9" s="18" t="s">
        <v>54</v>
      </c>
      <c r="C9" s="11" t="s">
        <v>24</v>
      </c>
      <c r="D9" s="20">
        <v>39.090000000000003</v>
      </c>
      <c r="E9" s="17"/>
      <c r="F9" s="21">
        <f t="shared" si="0"/>
        <v>0</v>
      </c>
    </row>
    <row r="10" spans="1:6" s="2" customFormat="1" ht="15" customHeight="1" x14ac:dyDescent="0.25">
      <c r="A10" s="31" t="s">
        <v>34</v>
      </c>
      <c r="B10" s="18" t="s">
        <v>51</v>
      </c>
      <c r="C10" s="11" t="s">
        <v>23</v>
      </c>
      <c r="D10" s="20">
        <v>39.090000000000003</v>
      </c>
      <c r="E10" s="17"/>
      <c r="F10" s="21">
        <f t="shared" si="0"/>
        <v>0</v>
      </c>
    </row>
    <row r="11" spans="1:6" s="2" customFormat="1" x14ac:dyDescent="0.25">
      <c r="A11" s="31"/>
      <c r="B11" s="18" t="s">
        <v>54</v>
      </c>
      <c r="C11" s="11" t="s">
        <v>24</v>
      </c>
      <c r="D11" s="20">
        <v>39.090000000000003</v>
      </c>
      <c r="E11" s="17"/>
      <c r="F11" s="21">
        <f t="shared" si="0"/>
        <v>0</v>
      </c>
    </row>
    <row r="12" spans="1:6" s="2" customFormat="1" ht="15" customHeight="1" x14ac:dyDescent="0.25">
      <c r="A12" s="31" t="s">
        <v>35</v>
      </c>
      <c r="B12" s="18" t="s">
        <v>51</v>
      </c>
      <c r="C12" s="11" t="s">
        <v>23</v>
      </c>
      <c r="D12" s="20">
        <v>39.090000000000003</v>
      </c>
      <c r="E12" s="17"/>
      <c r="F12" s="21">
        <f t="shared" si="0"/>
        <v>0</v>
      </c>
    </row>
    <row r="13" spans="1:6" s="2" customFormat="1" x14ac:dyDescent="0.25">
      <c r="A13" s="31"/>
      <c r="B13" s="18" t="s">
        <v>54</v>
      </c>
      <c r="C13" s="11" t="s">
        <v>24</v>
      </c>
      <c r="D13" s="20">
        <v>39.090000000000003</v>
      </c>
      <c r="E13" s="17"/>
      <c r="F13" s="21">
        <f t="shared" si="0"/>
        <v>0</v>
      </c>
    </row>
    <row r="14" spans="1:6" s="2" customFormat="1" x14ac:dyDescent="0.25">
      <c r="A14" s="31" t="s">
        <v>36</v>
      </c>
      <c r="B14" s="18" t="s">
        <v>51</v>
      </c>
      <c r="C14" s="11" t="s">
        <v>23</v>
      </c>
      <c r="D14" s="20">
        <v>39.090000000000003</v>
      </c>
      <c r="E14" s="17"/>
      <c r="F14" s="21">
        <f t="shared" si="0"/>
        <v>0</v>
      </c>
    </row>
    <row r="15" spans="1:6" s="2" customFormat="1" x14ac:dyDescent="0.25">
      <c r="A15" s="31"/>
      <c r="B15" s="18" t="s">
        <v>54</v>
      </c>
      <c r="C15" s="11" t="s">
        <v>24</v>
      </c>
      <c r="D15" s="20">
        <v>39.090000000000003</v>
      </c>
      <c r="E15" s="17"/>
      <c r="F15" s="21">
        <f t="shared" si="0"/>
        <v>0</v>
      </c>
    </row>
    <row r="16" spans="1:6" s="2" customFormat="1" x14ac:dyDescent="0.25">
      <c r="A16" s="31" t="s">
        <v>37</v>
      </c>
      <c r="B16" s="18" t="s">
        <v>51</v>
      </c>
      <c r="C16" s="11" t="s">
        <v>23</v>
      </c>
      <c r="D16" s="20">
        <v>39.090000000000003</v>
      </c>
      <c r="E16" s="17"/>
      <c r="F16" s="21">
        <f t="shared" si="0"/>
        <v>0</v>
      </c>
    </row>
    <row r="17" spans="1:6" s="2" customFormat="1" x14ac:dyDescent="0.25">
      <c r="A17" s="31"/>
      <c r="B17" s="18" t="s">
        <v>54</v>
      </c>
      <c r="C17" s="11" t="s">
        <v>24</v>
      </c>
      <c r="D17" s="20">
        <v>39.090000000000003</v>
      </c>
      <c r="E17" s="17"/>
      <c r="F17" s="21">
        <f t="shared" si="0"/>
        <v>0</v>
      </c>
    </row>
    <row r="18" spans="1:6" s="2" customFormat="1" x14ac:dyDescent="0.25">
      <c r="A18" s="31" t="s">
        <v>0</v>
      </c>
      <c r="B18" s="18" t="s">
        <v>51</v>
      </c>
      <c r="C18" s="11" t="s">
        <v>23</v>
      </c>
      <c r="D18" s="20">
        <v>39.090000000000003</v>
      </c>
      <c r="E18" s="17"/>
      <c r="F18" s="21">
        <f t="shared" si="0"/>
        <v>0</v>
      </c>
    </row>
    <row r="19" spans="1:6" s="2" customFormat="1" x14ac:dyDescent="0.25">
      <c r="A19" s="31"/>
      <c r="B19" s="18" t="s">
        <v>54</v>
      </c>
      <c r="C19" s="11" t="s">
        <v>24</v>
      </c>
      <c r="D19" s="20">
        <v>39.090000000000003</v>
      </c>
      <c r="E19" s="17"/>
      <c r="F19" s="21">
        <f t="shared" si="0"/>
        <v>0</v>
      </c>
    </row>
    <row r="20" spans="1:6" s="2" customFormat="1" x14ac:dyDescent="0.25">
      <c r="A20" s="31" t="s">
        <v>38</v>
      </c>
      <c r="B20" s="18" t="s">
        <v>51</v>
      </c>
      <c r="C20" s="11" t="s">
        <v>23</v>
      </c>
      <c r="D20" s="20">
        <v>39.090000000000003</v>
      </c>
      <c r="E20" s="17"/>
      <c r="F20" s="21">
        <f t="shared" si="0"/>
        <v>0</v>
      </c>
    </row>
    <row r="21" spans="1:6" s="2" customFormat="1" x14ac:dyDescent="0.25">
      <c r="A21" s="31"/>
      <c r="B21" s="18" t="s">
        <v>54</v>
      </c>
      <c r="C21" s="11" t="s">
        <v>24</v>
      </c>
      <c r="D21" s="20">
        <v>39.090000000000003</v>
      </c>
      <c r="E21" s="17"/>
      <c r="F21" s="21">
        <f t="shared" si="0"/>
        <v>0</v>
      </c>
    </row>
    <row r="22" spans="1:6" s="2" customFormat="1" x14ac:dyDescent="0.25">
      <c r="A22" s="31" t="s">
        <v>25</v>
      </c>
      <c r="B22" s="18" t="s">
        <v>51</v>
      </c>
      <c r="C22" s="11" t="s">
        <v>23</v>
      </c>
      <c r="D22" s="20">
        <v>39.090000000000003</v>
      </c>
      <c r="E22" s="17"/>
      <c r="F22" s="21">
        <f t="shared" si="0"/>
        <v>0</v>
      </c>
    </row>
    <row r="23" spans="1:6" s="2" customFormat="1" x14ac:dyDescent="0.25">
      <c r="A23" s="31"/>
      <c r="B23" s="18" t="s">
        <v>54</v>
      </c>
      <c r="C23" s="11" t="s">
        <v>24</v>
      </c>
      <c r="D23" s="20">
        <v>39.090000000000003</v>
      </c>
      <c r="E23" s="17"/>
      <c r="F23" s="21">
        <f t="shared" si="0"/>
        <v>0</v>
      </c>
    </row>
    <row r="24" spans="1:6" s="2" customFormat="1" x14ac:dyDescent="0.25">
      <c r="A24" s="31" t="s">
        <v>26</v>
      </c>
      <c r="B24" s="18" t="s">
        <v>51</v>
      </c>
      <c r="C24" s="11" t="s">
        <v>23</v>
      </c>
      <c r="D24" s="20">
        <v>39.090000000000003</v>
      </c>
      <c r="E24" s="17"/>
      <c r="F24" s="21">
        <f t="shared" si="0"/>
        <v>0</v>
      </c>
    </row>
    <row r="25" spans="1:6" s="2" customFormat="1" x14ac:dyDescent="0.25">
      <c r="A25" s="31"/>
      <c r="B25" s="18" t="s">
        <v>54</v>
      </c>
      <c r="C25" s="11" t="s">
        <v>24</v>
      </c>
      <c r="D25" s="20">
        <v>39.090000000000003</v>
      </c>
      <c r="E25" s="17"/>
      <c r="F25" s="21">
        <f t="shared" si="0"/>
        <v>0</v>
      </c>
    </row>
    <row r="26" spans="1:6" s="2" customFormat="1" x14ac:dyDescent="0.25">
      <c r="A26" s="31" t="s">
        <v>1</v>
      </c>
      <c r="B26" s="18" t="s">
        <v>51</v>
      </c>
      <c r="C26" s="11" t="s">
        <v>23</v>
      </c>
      <c r="D26" s="20">
        <v>39.090000000000003</v>
      </c>
      <c r="E26" s="17"/>
      <c r="F26" s="21">
        <f t="shared" si="0"/>
        <v>0</v>
      </c>
    </row>
    <row r="27" spans="1:6" s="2" customFormat="1" x14ac:dyDescent="0.25">
      <c r="A27" s="31"/>
      <c r="B27" s="18" t="s">
        <v>54</v>
      </c>
      <c r="C27" s="11" t="s">
        <v>24</v>
      </c>
      <c r="D27" s="20">
        <v>39.090000000000003</v>
      </c>
      <c r="E27" s="17"/>
      <c r="F27" s="21">
        <f t="shared" si="0"/>
        <v>0</v>
      </c>
    </row>
    <row r="28" spans="1:6" s="2" customFormat="1" x14ac:dyDescent="0.25">
      <c r="A28" s="29" t="s">
        <v>2</v>
      </c>
      <c r="B28" s="18" t="s">
        <v>51</v>
      </c>
      <c r="C28" s="11" t="s">
        <v>23</v>
      </c>
      <c r="D28" s="20">
        <v>39.090000000000003</v>
      </c>
      <c r="E28" s="17"/>
      <c r="F28" s="21">
        <f t="shared" si="0"/>
        <v>0</v>
      </c>
    </row>
    <row r="29" spans="1:6" s="2" customFormat="1" x14ac:dyDescent="0.25">
      <c r="A29" s="30"/>
      <c r="B29" s="18" t="s">
        <v>54</v>
      </c>
      <c r="C29" s="11" t="s">
        <v>24</v>
      </c>
      <c r="D29" s="20">
        <v>39.090000000000003</v>
      </c>
      <c r="E29" s="17"/>
      <c r="F29" s="21">
        <f t="shared" si="0"/>
        <v>0</v>
      </c>
    </row>
    <row r="30" spans="1:6" s="2" customFormat="1" x14ac:dyDescent="0.25">
      <c r="A30" s="29" t="s">
        <v>3</v>
      </c>
      <c r="B30" s="18" t="s">
        <v>51</v>
      </c>
      <c r="C30" s="11" t="s">
        <v>23</v>
      </c>
      <c r="D30" s="20">
        <v>39.090000000000003</v>
      </c>
      <c r="E30" s="17"/>
      <c r="F30" s="21">
        <f t="shared" si="0"/>
        <v>0</v>
      </c>
    </row>
    <row r="31" spans="1:6" s="2" customFormat="1" x14ac:dyDescent="0.25">
      <c r="A31" s="30"/>
      <c r="B31" s="18" t="s">
        <v>54</v>
      </c>
      <c r="C31" s="11" t="s">
        <v>24</v>
      </c>
      <c r="D31" s="20">
        <v>39.090000000000003</v>
      </c>
      <c r="E31" s="20"/>
      <c r="F31" s="21">
        <f t="shared" si="0"/>
        <v>0</v>
      </c>
    </row>
    <row r="32" spans="1:6" s="2" customFormat="1" x14ac:dyDescent="0.25">
      <c r="A32" s="29" t="s">
        <v>39</v>
      </c>
      <c r="B32" s="18" t="s">
        <v>51</v>
      </c>
      <c r="C32" s="11" t="s">
        <v>23</v>
      </c>
      <c r="D32" s="20">
        <v>39.090000000000003</v>
      </c>
      <c r="E32" s="17"/>
      <c r="F32" s="21">
        <f t="shared" si="0"/>
        <v>0</v>
      </c>
    </row>
    <row r="33" spans="1:6" s="2" customFormat="1" x14ac:dyDescent="0.25">
      <c r="A33" s="30"/>
      <c r="B33" s="18" t="s">
        <v>54</v>
      </c>
      <c r="C33" s="26" t="s">
        <v>24</v>
      </c>
      <c r="D33" s="20">
        <v>39.090000000000003</v>
      </c>
      <c r="E33" s="27"/>
      <c r="F33" s="21">
        <f t="shared" si="0"/>
        <v>0</v>
      </c>
    </row>
    <row r="34" spans="1:6" s="2" customFormat="1" x14ac:dyDescent="0.25">
      <c r="A34" s="31" t="s">
        <v>5</v>
      </c>
      <c r="B34" s="18" t="s">
        <v>51</v>
      </c>
      <c r="C34" s="11" t="s">
        <v>23</v>
      </c>
      <c r="D34" s="20">
        <v>39.090000000000003</v>
      </c>
      <c r="E34" s="17"/>
      <c r="F34" s="21">
        <f t="shared" si="0"/>
        <v>0</v>
      </c>
    </row>
    <row r="35" spans="1:6" s="2" customFormat="1" x14ac:dyDescent="0.25">
      <c r="A35" s="31"/>
      <c r="B35" s="18" t="s">
        <v>54</v>
      </c>
      <c r="C35" s="11" t="s">
        <v>24</v>
      </c>
      <c r="D35" s="20">
        <v>39.090000000000003</v>
      </c>
      <c r="E35" s="17"/>
      <c r="F35" s="21">
        <f t="shared" si="0"/>
        <v>0</v>
      </c>
    </row>
    <row r="36" spans="1:6" s="2" customFormat="1" x14ac:dyDescent="0.25">
      <c r="A36" s="31" t="s">
        <v>6</v>
      </c>
      <c r="B36" s="18" t="s">
        <v>51</v>
      </c>
      <c r="C36" s="11" t="s">
        <v>23</v>
      </c>
      <c r="D36" s="20">
        <v>39.090000000000003</v>
      </c>
      <c r="E36" s="17"/>
      <c r="F36" s="21">
        <f t="shared" si="0"/>
        <v>0</v>
      </c>
    </row>
    <row r="37" spans="1:6" s="2" customFormat="1" x14ac:dyDescent="0.25">
      <c r="A37" s="31"/>
      <c r="B37" s="18" t="s">
        <v>54</v>
      </c>
      <c r="C37" s="11" t="s">
        <v>24</v>
      </c>
      <c r="D37" s="20">
        <v>39.090000000000003</v>
      </c>
      <c r="E37" s="17"/>
      <c r="F37" s="21">
        <f t="shared" si="0"/>
        <v>0</v>
      </c>
    </row>
    <row r="38" spans="1:6" s="2" customFormat="1" x14ac:dyDescent="0.25">
      <c r="A38" s="31" t="s">
        <v>40</v>
      </c>
      <c r="B38" s="18" t="s">
        <v>51</v>
      </c>
      <c r="C38" s="11" t="s">
        <v>23</v>
      </c>
      <c r="D38" s="20">
        <v>39.090000000000003</v>
      </c>
      <c r="E38" s="17"/>
      <c r="F38" s="21">
        <f t="shared" si="0"/>
        <v>0</v>
      </c>
    </row>
    <row r="39" spans="1:6" s="2" customFormat="1" x14ac:dyDescent="0.25">
      <c r="A39" s="31"/>
      <c r="B39" s="18" t="s">
        <v>54</v>
      </c>
      <c r="C39" s="11" t="s">
        <v>24</v>
      </c>
      <c r="D39" s="20">
        <v>39.090000000000003</v>
      </c>
      <c r="E39" s="17"/>
      <c r="F39" s="21">
        <f t="shared" si="0"/>
        <v>0</v>
      </c>
    </row>
    <row r="40" spans="1:6" s="2" customFormat="1" x14ac:dyDescent="0.25">
      <c r="A40" s="7" t="s">
        <v>41</v>
      </c>
      <c r="B40" s="9"/>
      <c r="C40" s="12"/>
      <c r="D40" s="12"/>
      <c r="E40" s="12"/>
      <c r="F40" s="12"/>
    </row>
    <row r="41" spans="1:6" s="2" customFormat="1" x14ac:dyDescent="0.25">
      <c r="A41" s="29" t="s">
        <v>7</v>
      </c>
      <c r="B41" s="18" t="s">
        <v>51</v>
      </c>
      <c r="C41" s="11" t="s">
        <v>23</v>
      </c>
      <c r="D41" s="20">
        <v>39.090000000000003</v>
      </c>
      <c r="E41" s="17"/>
      <c r="F41" s="21">
        <f>D41*E41</f>
        <v>0</v>
      </c>
    </row>
    <row r="42" spans="1:6" s="2" customFormat="1" x14ac:dyDescent="0.25">
      <c r="A42" s="30"/>
      <c r="B42" s="18" t="s">
        <v>54</v>
      </c>
      <c r="C42" s="11" t="s">
        <v>24</v>
      </c>
      <c r="D42" s="20">
        <v>39.090000000000003</v>
      </c>
      <c r="E42" s="17"/>
      <c r="F42" s="21">
        <f t="shared" ref="F42:F48" si="1">D42*E42</f>
        <v>0</v>
      </c>
    </row>
    <row r="43" spans="1:6" s="2" customFormat="1" x14ac:dyDescent="0.25">
      <c r="A43" s="29" t="s">
        <v>8</v>
      </c>
      <c r="B43" s="18" t="s">
        <v>51</v>
      </c>
      <c r="C43" s="11" t="s">
        <v>23</v>
      </c>
      <c r="D43" s="20">
        <v>39.090000000000003</v>
      </c>
      <c r="E43" s="17"/>
      <c r="F43" s="21">
        <f t="shared" si="1"/>
        <v>0</v>
      </c>
    </row>
    <row r="44" spans="1:6" s="2" customFormat="1" x14ac:dyDescent="0.25">
      <c r="A44" s="30"/>
      <c r="B44" s="18" t="s">
        <v>54</v>
      </c>
      <c r="C44" s="11" t="s">
        <v>24</v>
      </c>
      <c r="D44" s="20">
        <v>39.090000000000003</v>
      </c>
      <c r="E44" s="17"/>
      <c r="F44" s="21">
        <f t="shared" si="1"/>
        <v>0</v>
      </c>
    </row>
    <row r="45" spans="1:6" s="2" customFormat="1" x14ac:dyDescent="0.25">
      <c r="A45" s="29" t="s">
        <v>27</v>
      </c>
      <c r="B45" s="18" t="s">
        <v>51</v>
      </c>
      <c r="C45" s="11" t="s">
        <v>23</v>
      </c>
      <c r="D45" s="20">
        <v>39.090000000000003</v>
      </c>
      <c r="E45" s="17"/>
      <c r="F45" s="21">
        <f t="shared" si="1"/>
        <v>0</v>
      </c>
    </row>
    <row r="46" spans="1:6" s="2" customFormat="1" x14ac:dyDescent="0.25">
      <c r="A46" s="30"/>
      <c r="B46" s="18" t="s">
        <v>54</v>
      </c>
      <c r="C46" s="11" t="s">
        <v>24</v>
      </c>
      <c r="D46" s="20">
        <v>39.090000000000003</v>
      </c>
      <c r="E46" s="17"/>
      <c r="F46" s="21">
        <f t="shared" si="1"/>
        <v>0</v>
      </c>
    </row>
    <row r="47" spans="1:6" s="2" customFormat="1" x14ac:dyDescent="0.25">
      <c r="A47" s="29" t="s">
        <v>42</v>
      </c>
      <c r="B47" s="18" t="s">
        <v>51</v>
      </c>
      <c r="C47" s="11" t="s">
        <v>23</v>
      </c>
      <c r="D47" s="20">
        <v>39.090000000000003</v>
      </c>
      <c r="E47" s="17"/>
      <c r="F47" s="21">
        <f t="shared" si="1"/>
        <v>0</v>
      </c>
    </row>
    <row r="48" spans="1:6" s="2" customFormat="1" x14ac:dyDescent="0.25">
      <c r="A48" s="30"/>
      <c r="B48" s="18" t="s">
        <v>54</v>
      </c>
      <c r="C48" s="11" t="s">
        <v>24</v>
      </c>
      <c r="D48" s="20">
        <v>39.090000000000003</v>
      </c>
      <c r="E48" s="17"/>
      <c r="F48" s="21">
        <f t="shared" si="1"/>
        <v>0</v>
      </c>
    </row>
    <row r="49" spans="1:6" s="2" customFormat="1" x14ac:dyDescent="0.25">
      <c r="A49" s="31" t="s">
        <v>9</v>
      </c>
      <c r="B49" s="18" t="s">
        <v>51</v>
      </c>
      <c r="C49" s="11" t="s">
        <v>23</v>
      </c>
      <c r="D49" s="20">
        <v>39.090000000000003</v>
      </c>
      <c r="E49" s="17"/>
      <c r="F49" s="21">
        <f>D49*E49</f>
        <v>0</v>
      </c>
    </row>
    <row r="50" spans="1:6" s="2" customFormat="1" x14ac:dyDescent="0.25">
      <c r="A50" s="31"/>
      <c r="B50" s="18" t="s">
        <v>54</v>
      </c>
      <c r="C50" s="11" t="s">
        <v>24</v>
      </c>
      <c r="D50" s="20">
        <v>39.090000000000003</v>
      </c>
      <c r="E50" s="17"/>
      <c r="F50" s="21">
        <f>D50*E50</f>
        <v>0</v>
      </c>
    </row>
    <row r="51" spans="1:6" s="2" customFormat="1" x14ac:dyDescent="0.25">
      <c r="A51" s="7" t="s">
        <v>10</v>
      </c>
      <c r="B51" s="9"/>
      <c r="C51" s="12"/>
      <c r="D51" s="8"/>
      <c r="E51" s="9"/>
      <c r="F51" s="8"/>
    </row>
    <row r="52" spans="1:6" s="2" customFormat="1" x14ac:dyDescent="0.25">
      <c r="A52" s="29" t="s">
        <v>11</v>
      </c>
      <c r="B52" s="18" t="s">
        <v>51</v>
      </c>
      <c r="C52" s="11" t="s">
        <v>23</v>
      </c>
      <c r="D52" s="20">
        <v>39.090000000000003</v>
      </c>
      <c r="E52" s="17"/>
      <c r="F52" s="21">
        <f>D52*E52</f>
        <v>0</v>
      </c>
    </row>
    <row r="53" spans="1:6" s="2" customFormat="1" ht="15.75" customHeight="1" x14ac:dyDescent="0.25">
      <c r="A53" s="30"/>
      <c r="B53" s="18" t="s">
        <v>54</v>
      </c>
      <c r="C53" s="11" t="s">
        <v>24</v>
      </c>
      <c r="D53" s="20">
        <v>39.090000000000003</v>
      </c>
      <c r="E53" s="17"/>
      <c r="F53" s="21">
        <f>D53*E53</f>
        <v>0</v>
      </c>
    </row>
    <row r="54" spans="1:6" s="2" customFormat="1" x14ac:dyDescent="0.25">
      <c r="A54" s="7" t="s">
        <v>12</v>
      </c>
      <c r="B54" s="9"/>
      <c r="C54" s="12"/>
      <c r="D54" s="8"/>
      <c r="E54" s="9"/>
      <c r="F54" s="8"/>
    </row>
    <row r="55" spans="1:6" s="2" customFormat="1" x14ac:dyDescent="0.25">
      <c r="A55" s="29" t="s">
        <v>43</v>
      </c>
      <c r="B55" s="18" t="s">
        <v>51</v>
      </c>
      <c r="C55" s="11" t="s">
        <v>23</v>
      </c>
      <c r="D55" s="20">
        <v>39.090000000000003</v>
      </c>
      <c r="E55" s="17"/>
      <c r="F55" s="21">
        <f t="shared" ref="F55:F63" si="2">D55*E55</f>
        <v>0</v>
      </c>
    </row>
    <row r="56" spans="1:6" s="2" customFormat="1" x14ac:dyDescent="0.25">
      <c r="A56" s="30"/>
      <c r="B56" s="18" t="s">
        <v>54</v>
      </c>
      <c r="C56" s="11" t="s">
        <v>24</v>
      </c>
      <c r="D56" s="20">
        <v>39.090000000000003</v>
      </c>
      <c r="E56" s="17"/>
      <c r="F56" s="21">
        <f t="shared" si="2"/>
        <v>0</v>
      </c>
    </row>
    <row r="57" spans="1:6" s="2" customFormat="1" x14ac:dyDescent="0.25">
      <c r="A57" s="31" t="s">
        <v>13</v>
      </c>
      <c r="B57" s="18" t="s">
        <v>51</v>
      </c>
      <c r="C57" s="11" t="s">
        <v>23</v>
      </c>
      <c r="D57" s="20">
        <v>39.090000000000003</v>
      </c>
      <c r="E57" s="17"/>
      <c r="F57" s="21">
        <f t="shared" si="2"/>
        <v>0</v>
      </c>
    </row>
    <row r="58" spans="1:6" s="2" customFormat="1" x14ac:dyDescent="0.25">
      <c r="A58" s="31"/>
      <c r="B58" s="18" t="s">
        <v>54</v>
      </c>
      <c r="C58" s="11" t="s">
        <v>24</v>
      </c>
      <c r="D58" s="20">
        <v>39.090000000000003</v>
      </c>
      <c r="E58" s="17"/>
      <c r="F58" s="21">
        <f t="shared" si="2"/>
        <v>0</v>
      </c>
    </row>
    <row r="59" spans="1:6" s="2" customFormat="1" x14ac:dyDescent="0.25">
      <c r="A59" s="31" t="s">
        <v>14</v>
      </c>
      <c r="B59" s="18" t="s">
        <v>51</v>
      </c>
      <c r="C59" s="11" t="s">
        <v>23</v>
      </c>
      <c r="D59" s="20">
        <v>39.090000000000003</v>
      </c>
      <c r="E59" s="17"/>
      <c r="F59" s="21">
        <f t="shared" si="2"/>
        <v>0</v>
      </c>
    </row>
    <row r="60" spans="1:6" s="2" customFormat="1" x14ac:dyDescent="0.25">
      <c r="A60" s="31"/>
      <c r="B60" s="18" t="s">
        <v>54</v>
      </c>
      <c r="C60" s="11" t="s">
        <v>24</v>
      </c>
      <c r="D60" s="20">
        <v>39.090000000000003</v>
      </c>
      <c r="E60" s="17"/>
      <c r="F60" s="21">
        <f t="shared" si="2"/>
        <v>0</v>
      </c>
    </row>
    <row r="61" spans="1:6" s="2" customFormat="1" x14ac:dyDescent="0.25">
      <c r="A61" s="31" t="s">
        <v>15</v>
      </c>
      <c r="B61" s="18" t="s">
        <v>51</v>
      </c>
      <c r="C61" s="11" t="s">
        <v>23</v>
      </c>
      <c r="D61" s="20">
        <v>39.090000000000003</v>
      </c>
      <c r="E61" s="17"/>
      <c r="F61" s="21">
        <f t="shared" si="2"/>
        <v>0</v>
      </c>
    </row>
    <row r="62" spans="1:6" s="2" customFormat="1" x14ac:dyDescent="0.25">
      <c r="A62" s="31"/>
      <c r="B62" s="18" t="s">
        <v>54</v>
      </c>
      <c r="C62" s="11" t="s">
        <v>24</v>
      </c>
      <c r="D62" s="20">
        <v>39.090000000000003</v>
      </c>
      <c r="E62" s="17"/>
      <c r="F62" s="21">
        <f t="shared" si="2"/>
        <v>0</v>
      </c>
    </row>
    <row r="63" spans="1:6" s="2" customFormat="1" x14ac:dyDescent="0.25">
      <c r="A63" s="31" t="s">
        <v>16</v>
      </c>
      <c r="B63" s="18" t="s">
        <v>51</v>
      </c>
      <c r="C63" s="11" t="s">
        <v>23</v>
      </c>
      <c r="D63" s="20">
        <v>39.090000000000003</v>
      </c>
      <c r="E63" s="17"/>
      <c r="F63" s="21">
        <f t="shared" si="2"/>
        <v>0</v>
      </c>
    </row>
    <row r="64" spans="1:6" s="2" customFormat="1" x14ac:dyDescent="0.25">
      <c r="A64" s="31"/>
      <c r="B64" s="18" t="s">
        <v>54</v>
      </c>
      <c r="C64" s="11" t="s">
        <v>24</v>
      </c>
      <c r="D64" s="20">
        <v>39.090000000000003</v>
      </c>
      <c r="E64" s="17"/>
      <c r="F64" s="21">
        <f t="shared" ref="F64:F65" si="3">D64*E64</f>
        <v>0</v>
      </c>
    </row>
    <row r="65" spans="1:6" s="2" customFormat="1" x14ac:dyDescent="0.25">
      <c r="A65" s="31" t="s">
        <v>17</v>
      </c>
      <c r="B65" s="18" t="s">
        <v>51</v>
      </c>
      <c r="C65" s="11" t="s">
        <v>23</v>
      </c>
      <c r="D65" s="20">
        <v>39.090000000000003</v>
      </c>
      <c r="E65" s="17"/>
      <c r="F65" s="21">
        <f t="shared" si="3"/>
        <v>0</v>
      </c>
    </row>
    <row r="66" spans="1:6" s="2" customFormat="1" x14ac:dyDescent="0.25">
      <c r="A66" s="31"/>
      <c r="B66" s="18" t="s">
        <v>54</v>
      </c>
      <c r="C66" s="11" t="s">
        <v>24</v>
      </c>
      <c r="D66" s="20">
        <v>39.090000000000003</v>
      </c>
      <c r="E66" s="17"/>
      <c r="F66" s="21">
        <f>D66*E66</f>
        <v>0</v>
      </c>
    </row>
    <row r="67" spans="1:6" s="2" customFormat="1" x14ac:dyDescent="0.25">
      <c r="A67" s="7" t="s">
        <v>18</v>
      </c>
      <c r="B67" s="9"/>
      <c r="C67" s="12"/>
      <c r="D67" s="8"/>
      <c r="E67" s="9"/>
      <c r="F67" s="8"/>
    </row>
    <row r="68" spans="1:6" s="2" customFormat="1" x14ac:dyDescent="0.25">
      <c r="A68" s="31" t="s">
        <v>19</v>
      </c>
      <c r="B68" s="18" t="s">
        <v>51</v>
      </c>
      <c r="C68" s="11" t="s">
        <v>23</v>
      </c>
      <c r="D68" s="20">
        <v>39.090000000000003</v>
      </c>
      <c r="E68" s="17"/>
      <c r="F68" s="21">
        <f t="shared" ref="F68:F79" si="4">D68*E68</f>
        <v>0</v>
      </c>
    </row>
    <row r="69" spans="1:6" s="2" customFormat="1" x14ac:dyDescent="0.25">
      <c r="A69" s="31"/>
      <c r="B69" s="18" t="s">
        <v>54</v>
      </c>
      <c r="C69" s="11" t="s">
        <v>24</v>
      </c>
      <c r="D69" s="20">
        <v>39.090000000000003</v>
      </c>
      <c r="E69" s="17"/>
      <c r="F69" s="21">
        <f t="shared" si="4"/>
        <v>0</v>
      </c>
    </row>
    <row r="70" spans="1:6" s="2" customFormat="1" x14ac:dyDescent="0.25">
      <c r="A70" s="31" t="s">
        <v>44</v>
      </c>
      <c r="B70" s="18" t="s">
        <v>51</v>
      </c>
      <c r="C70" s="11" t="s">
        <v>23</v>
      </c>
      <c r="D70" s="20">
        <v>39.090000000000003</v>
      </c>
      <c r="E70" s="17"/>
      <c r="F70" s="21">
        <f t="shared" si="4"/>
        <v>0</v>
      </c>
    </row>
    <row r="71" spans="1:6" s="2" customFormat="1" x14ac:dyDescent="0.25">
      <c r="A71" s="31"/>
      <c r="B71" s="18" t="s">
        <v>54</v>
      </c>
      <c r="C71" s="11" t="s">
        <v>24</v>
      </c>
      <c r="D71" s="20">
        <v>39.090000000000003</v>
      </c>
      <c r="E71" s="17"/>
      <c r="F71" s="21">
        <f t="shared" si="4"/>
        <v>0</v>
      </c>
    </row>
    <row r="72" spans="1:6" s="2" customFormat="1" ht="15" customHeight="1" x14ac:dyDescent="0.25">
      <c r="A72" s="31" t="s">
        <v>29</v>
      </c>
      <c r="B72" s="18" t="s">
        <v>51</v>
      </c>
      <c r="C72" s="11" t="s">
        <v>23</v>
      </c>
      <c r="D72" s="20">
        <v>39.090000000000003</v>
      </c>
      <c r="E72" s="17"/>
      <c r="F72" s="21">
        <f t="shared" si="4"/>
        <v>0</v>
      </c>
    </row>
    <row r="73" spans="1:6" s="2" customFormat="1" x14ac:dyDescent="0.25">
      <c r="A73" s="31"/>
      <c r="B73" s="18" t="s">
        <v>54</v>
      </c>
      <c r="C73" s="11" t="s">
        <v>24</v>
      </c>
      <c r="D73" s="20">
        <v>39.090000000000003</v>
      </c>
      <c r="E73" s="17"/>
      <c r="F73" s="21">
        <f t="shared" si="4"/>
        <v>0</v>
      </c>
    </row>
    <row r="74" spans="1:6" s="2" customFormat="1" x14ac:dyDescent="0.25">
      <c r="A74" s="31" t="s">
        <v>30</v>
      </c>
      <c r="B74" s="18" t="s">
        <v>51</v>
      </c>
      <c r="C74" s="11" t="s">
        <v>23</v>
      </c>
      <c r="D74" s="20">
        <v>39.090000000000003</v>
      </c>
      <c r="E74" s="17"/>
      <c r="F74" s="21">
        <f t="shared" si="4"/>
        <v>0</v>
      </c>
    </row>
    <row r="75" spans="1:6" s="2" customFormat="1" x14ac:dyDescent="0.25">
      <c r="A75" s="31"/>
      <c r="B75" s="18" t="s">
        <v>54</v>
      </c>
      <c r="C75" s="11" t="s">
        <v>24</v>
      </c>
      <c r="D75" s="20">
        <v>39.090000000000003</v>
      </c>
      <c r="E75" s="17"/>
      <c r="F75" s="21">
        <f t="shared" si="4"/>
        <v>0</v>
      </c>
    </row>
    <row r="76" spans="1:6" s="2" customFormat="1" x14ac:dyDescent="0.25">
      <c r="A76" s="31" t="s">
        <v>20</v>
      </c>
      <c r="B76" s="18" t="s">
        <v>51</v>
      </c>
      <c r="C76" s="11" t="s">
        <v>23</v>
      </c>
      <c r="D76" s="20">
        <v>39.090000000000003</v>
      </c>
      <c r="E76" s="17"/>
      <c r="F76" s="21">
        <f t="shared" si="4"/>
        <v>0</v>
      </c>
    </row>
    <row r="77" spans="1:6" s="2" customFormat="1" x14ac:dyDescent="0.25">
      <c r="A77" s="31"/>
      <c r="B77" s="18" t="s">
        <v>54</v>
      </c>
      <c r="C77" s="11" t="s">
        <v>24</v>
      </c>
      <c r="D77" s="20">
        <v>39.090000000000003</v>
      </c>
      <c r="E77" s="17"/>
      <c r="F77" s="21">
        <f t="shared" si="4"/>
        <v>0</v>
      </c>
    </row>
    <row r="78" spans="1:6" s="2" customFormat="1" x14ac:dyDescent="0.25">
      <c r="A78" s="31" t="s">
        <v>21</v>
      </c>
      <c r="B78" s="18" t="s">
        <v>51</v>
      </c>
      <c r="C78" s="11" t="s">
        <v>23</v>
      </c>
      <c r="D78" s="20">
        <v>39.090000000000003</v>
      </c>
      <c r="E78" s="17"/>
      <c r="F78" s="21">
        <f t="shared" si="4"/>
        <v>0</v>
      </c>
    </row>
    <row r="79" spans="1:6" s="2" customFormat="1" x14ac:dyDescent="0.25">
      <c r="A79" s="31"/>
      <c r="B79" s="18" t="s">
        <v>54</v>
      </c>
      <c r="C79" s="11" t="s">
        <v>24</v>
      </c>
      <c r="D79" s="20">
        <v>39.090000000000003</v>
      </c>
      <c r="E79" s="17"/>
      <c r="F79" s="21">
        <f t="shared" si="4"/>
        <v>0</v>
      </c>
    </row>
    <row r="80" spans="1:6" s="2" customFormat="1" x14ac:dyDescent="0.25">
      <c r="A80" s="7" t="s">
        <v>22</v>
      </c>
      <c r="B80" s="8"/>
      <c r="C80" s="12"/>
      <c r="D80" s="8"/>
      <c r="E80" s="9"/>
      <c r="F80" s="8"/>
    </row>
    <row r="81" spans="1:7" s="2" customFormat="1" x14ac:dyDescent="0.25">
      <c r="A81" s="29" t="s">
        <v>28</v>
      </c>
      <c r="B81" s="18" t="s">
        <v>51</v>
      </c>
      <c r="C81" s="11" t="s">
        <v>23</v>
      </c>
      <c r="D81" s="20">
        <v>89.09</v>
      </c>
      <c r="E81" s="17"/>
      <c r="F81" s="21">
        <f>D81*E81</f>
        <v>0</v>
      </c>
    </row>
    <row r="82" spans="1:7" s="2" customFormat="1" x14ac:dyDescent="0.25">
      <c r="A82" s="30"/>
      <c r="B82" s="18" t="s">
        <v>54</v>
      </c>
      <c r="C82" s="11" t="s">
        <v>24</v>
      </c>
      <c r="D82" s="20">
        <v>89.09</v>
      </c>
      <c r="E82" s="17"/>
      <c r="F82" s="21">
        <f>D82*E82</f>
        <v>0</v>
      </c>
    </row>
    <row r="83" spans="1:7" x14ac:dyDescent="0.25">
      <c r="B83" s="34">
        <v>1</v>
      </c>
      <c r="C83" s="35" t="s">
        <v>55</v>
      </c>
      <c r="D83" s="36"/>
      <c r="E83" s="37"/>
      <c r="F83" s="22">
        <f>SUM(F6:F82)</f>
        <v>0</v>
      </c>
    </row>
    <row r="84" spans="1:7" ht="15" customHeight="1" x14ac:dyDescent="0.25">
      <c r="B84" s="34">
        <v>2</v>
      </c>
      <c r="C84" s="35" t="s">
        <v>56</v>
      </c>
      <c r="D84" s="36"/>
      <c r="E84" s="37"/>
      <c r="F84" s="23">
        <f>F83*10/100</f>
        <v>0</v>
      </c>
    </row>
    <row r="85" spans="1:7" x14ac:dyDescent="0.25">
      <c r="B85" s="34">
        <v>3</v>
      </c>
      <c r="C85" s="35" t="s">
        <v>57</v>
      </c>
      <c r="D85" s="36"/>
      <c r="E85" s="37"/>
      <c r="F85" s="24">
        <f>SUM(F83:F84)</f>
        <v>0</v>
      </c>
    </row>
    <row r="86" spans="1:7" ht="19.5" customHeight="1" x14ac:dyDescent="0.25">
      <c r="B86" s="34">
        <v>4</v>
      </c>
      <c r="C86" s="43" t="s">
        <v>58</v>
      </c>
      <c r="D86" s="44"/>
      <c r="E86" s="45"/>
      <c r="F86" s="42">
        <f>F83*30/100</f>
        <v>0</v>
      </c>
    </row>
    <row r="87" spans="1:7" ht="30" customHeight="1" x14ac:dyDescent="0.25">
      <c r="B87" s="38">
        <v>5</v>
      </c>
      <c r="C87" s="39" t="s">
        <v>59</v>
      </c>
      <c r="D87" s="40"/>
      <c r="E87" s="41"/>
      <c r="F87" s="25">
        <f>F85-F86</f>
        <v>0</v>
      </c>
    </row>
    <row r="88" spans="1:7" x14ac:dyDescent="0.25">
      <c r="D88" s="2"/>
      <c r="E88" s="2"/>
      <c r="F88" s="2"/>
    </row>
    <row r="89" spans="1:7" x14ac:dyDescent="0.25">
      <c r="A89" s="46" t="s">
        <v>60</v>
      </c>
      <c r="B89" s="47"/>
      <c r="C89" s="13"/>
      <c r="D89" s="13"/>
      <c r="E89" s="13"/>
      <c r="F89" s="13"/>
      <c r="G89" s="13"/>
    </row>
    <row r="90" spans="1:7" x14ac:dyDescent="0.25">
      <c r="A90" s="46" t="s">
        <v>61</v>
      </c>
      <c r="B90" s="47"/>
      <c r="C90" s="13"/>
      <c r="D90" s="13"/>
      <c r="E90" s="13"/>
      <c r="F90" s="13"/>
      <c r="G90" s="13"/>
    </row>
    <row r="91" spans="1:7" x14ac:dyDescent="0.25">
      <c r="A91" s="46" t="s">
        <v>62</v>
      </c>
      <c r="B91" s="47"/>
      <c r="C91" s="13"/>
      <c r="D91" s="13"/>
      <c r="E91" s="13"/>
      <c r="F91" s="13"/>
      <c r="G91" s="13"/>
    </row>
    <row r="92" spans="1:7" x14ac:dyDescent="0.25">
      <c r="A92" s="46" t="s">
        <v>63</v>
      </c>
      <c r="B92" s="47"/>
      <c r="C92" s="13"/>
      <c r="D92" s="13"/>
      <c r="E92" s="13"/>
      <c r="F92" s="13"/>
      <c r="G92" s="13"/>
    </row>
    <row r="93" spans="1:7" x14ac:dyDescent="0.25">
      <c r="A93" s="46" t="s">
        <v>64</v>
      </c>
      <c r="B93" s="47"/>
      <c r="C93" s="13"/>
      <c r="D93" s="13"/>
      <c r="E93" s="13"/>
      <c r="F93" s="13"/>
      <c r="G93" s="13"/>
    </row>
    <row r="94" spans="1:7" ht="32.25" customHeight="1" x14ac:dyDescent="0.25">
      <c r="A94" s="48" t="s">
        <v>77</v>
      </c>
      <c r="B94" s="48"/>
      <c r="C94" s="48"/>
      <c r="D94" s="48"/>
      <c r="E94" s="48"/>
      <c r="F94" s="48"/>
      <c r="G94" s="48"/>
    </row>
    <row r="95" spans="1:7" x14ac:dyDescent="0.25">
      <c r="A95" s="46" t="s">
        <v>65</v>
      </c>
      <c r="B95" s="47"/>
      <c r="C95" s="13"/>
      <c r="D95" s="13"/>
      <c r="E95" s="13"/>
      <c r="F95" s="13"/>
      <c r="G95" s="13"/>
    </row>
    <row r="96" spans="1:7" x14ac:dyDescent="0.25">
      <c r="A96" s="13"/>
      <c r="B96" s="13"/>
      <c r="C96" s="47"/>
      <c r="D96" s="13"/>
      <c r="E96" s="13"/>
      <c r="F96" s="13"/>
      <c r="G96" s="13"/>
    </row>
    <row r="97" spans="1:7" ht="31.5" customHeight="1" x14ac:dyDescent="0.25">
      <c r="A97" s="48" t="s">
        <v>66</v>
      </c>
      <c r="B97" s="48"/>
      <c r="C97" s="48"/>
      <c r="D97" s="48"/>
      <c r="E97" s="48"/>
      <c r="F97" s="48"/>
      <c r="G97" s="48"/>
    </row>
    <row r="98" spans="1:7" x14ac:dyDescent="0.25">
      <c r="A98" s="14"/>
      <c r="B98" s="14"/>
      <c r="C98" s="14"/>
      <c r="D98" s="14"/>
      <c r="E98" s="14"/>
      <c r="F98" s="14"/>
      <c r="G98" s="14"/>
    </row>
    <row r="99" spans="1:7" x14ac:dyDescent="0.25">
      <c r="A99" s="49" t="s">
        <v>67</v>
      </c>
      <c r="B99" s="13"/>
      <c r="C99" s="13"/>
      <c r="D99" s="47"/>
      <c r="E99" s="47"/>
      <c r="F99" s="13"/>
      <c r="G99" s="13"/>
    </row>
    <row r="100" spans="1:7" ht="15.75" x14ac:dyDescent="0.25">
      <c r="A100" s="50"/>
      <c r="B100" s="2"/>
      <c r="C100" s="2"/>
      <c r="D100" s="51"/>
      <c r="E100" s="51"/>
      <c r="F100" s="2"/>
      <c r="G100" s="2"/>
    </row>
    <row r="101" spans="1:7" x14ac:dyDescent="0.25">
      <c r="A101" s="52" t="s">
        <v>68</v>
      </c>
      <c r="B101" s="53"/>
      <c r="C101" s="53" t="s">
        <v>69</v>
      </c>
      <c r="D101" s="54"/>
      <c r="E101" s="54"/>
      <c r="F101" s="55"/>
    </row>
    <row r="102" spans="1:7" x14ac:dyDescent="0.25">
      <c r="A102" s="60" t="s">
        <v>70</v>
      </c>
      <c r="B102" s="59"/>
      <c r="C102" s="59"/>
      <c r="D102" s="59"/>
      <c r="E102" s="59"/>
      <c r="F102" s="64"/>
    </row>
    <row r="103" spans="1:7" x14ac:dyDescent="0.25">
      <c r="A103" s="58" t="s">
        <v>71</v>
      </c>
      <c r="B103" s="59"/>
      <c r="C103" s="59" t="s">
        <v>72</v>
      </c>
      <c r="D103" s="56"/>
      <c r="E103" s="56"/>
      <c r="F103" s="57"/>
    </row>
    <row r="104" spans="1:7" x14ac:dyDescent="0.25">
      <c r="A104" s="60" t="s">
        <v>73</v>
      </c>
      <c r="B104" s="59"/>
      <c r="C104" s="59" t="s">
        <v>74</v>
      </c>
      <c r="D104" s="56"/>
      <c r="E104" s="56"/>
      <c r="F104" s="57"/>
    </row>
    <row r="105" spans="1:7" x14ac:dyDescent="0.25">
      <c r="A105" s="61" t="s">
        <v>75</v>
      </c>
      <c r="B105" s="62"/>
      <c r="C105" s="65" t="s">
        <v>76</v>
      </c>
      <c r="D105" s="65"/>
      <c r="E105" s="63"/>
      <c r="F105" s="66"/>
    </row>
  </sheetData>
  <sheetProtection sheet="1" objects="1" scenarios="1"/>
  <sortState ref="A66:A77">
    <sortCondition ref="A66"/>
  </sortState>
  <mergeCells count="49">
    <mergeCell ref="A105:B105"/>
    <mergeCell ref="D101:F101"/>
    <mergeCell ref="D103:F103"/>
    <mergeCell ref="D104:F104"/>
    <mergeCell ref="A94:G94"/>
    <mergeCell ref="A97:G97"/>
    <mergeCell ref="C84:E84"/>
    <mergeCell ref="C85:E85"/>
    <mergeCell ref="C86:E86"/>
    <mergeCell ref="C83:E83"/>
    <mergeCell ref="C87:E87"/>
    <mergeCell ref="A34:A35"/>
    <mergeCell ref="A20:A21"/>
    <mergeCell ref="A22:A23"/>
    <mergeCell ref="A55:A56"/>
    <mergeCell ref="B1:F1"/>
    <mergeCell ref="A6:A7"/>
    <mergeCell ref="A8:A9"/>
    <mergeCell ref="A10:A11"/>
    <mergeCell ref="A12:A13"/>
    <mergeCell ref="A14:A15"/>
    <mergeCell ref="A16:A17"/>
    <mergeCell ref="A18:A19"/>
    <mergeCell ref="A28:A29"/>
    <mergeCell ref="A30:A31"/>
    <mergeCell ref="A32:A33"/>
    <mergeCell ref="A24:A25"/>
    <mergeCell ref="A26:A27"/>
    <mergeCell ref="A41:A42"/>
    <mergeCell ref="A43:A44"/>
    <mergeCell ref="A45:A46"/>
    <mergeCell ref="A47:A48"/>
    <mergeCell ref="A36:A37"/>
    <mergeCell ref="B3:C3"/>
    <mergeCell ref="A52:A53"/>
    <mergeCell ref="A81:A82"/>
    <mergeCell ref="A76:A77"/>
    <mergeCell ref="A78:A79"/>
    <mergeCell ref="A70:A71"/>
    <mergeCell ref="A72:A73"/>
    <mergeCell ref="A74:A75"/>
    <mergeCell ref="A63:A64"/>
    <mergeCell ref="A65:A66"/>
    <mergeCell ref="A68:A69"/>
    <mergeCell ref="A57:A58"/>
    <mergeCell ref="A59:A60"/>
    <mergeCell ref="A61:A62"/>
    <mergeCell ref="A38:A39"/>
    <mergeCell ref="A49:A50"/>
  </mergeCells>
  <pageMargins left="0.70866141732283472" right="0.31496062992125984" top="0.39370078740157483" bottom="0.35433070866141736" header="0.31496062992125984" footer="0.31496062992125984"/>
  <pageSetup paperSize="9" scale="85" orientation="portrait" r:id="rId1"/>
  <rowBreaks count="1" manualBreakCount="1">
    <brk id="53" max="16383" man="1"/>
  </rowBreaks>
  <ignoredErrors>
    <ignoredError sqref="C27 C7 C9 C11 C13 C15 C17 C19 C21 C23 C25 C35 C37 C39 C50 C53 C58 C60 C62 C64 C66 C69 C71 C73 C75 C77 C79 C82 C29 C31 C33 C42 C44 C46 C48 C56"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mljorelle</dc:creator>
  <cp:lastModifiedBy>admin</cp:lastModifiedBy>
  <cp:lastPrinted>2019-09-16T14:16:04Z</cp:lastPrinted>
  <dcterms:created xsi:type="dcterms:W3CDTF">2013-10-03T10:09:56Z</dcterms:created>
  <dcterms:modified xsi:type="dcterms:W3CDTF">2019-09-16T14:21:55Z</dcterms:modified>
</cp:coreProperties>
</file>